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lumni feedback Analysis" sheetId="2" r:id="rId1"/>
    <sheet name="Employers feedback Analysis" sheetId="4" r:id="rId2"/>
    <sheet name="Teachers feedback Analysis" sheetId="5" r:id="rId3"/>
    <sheet name="Students feedback Analysis" sheetId="6" r:id="rId4"/>
  </sheets>
  <calcPr calcId="124519"/>
</workbook>
</file>

<file path=xl/calcChain.xml><?xml version="1.0" encoding="utf-8"?>
<calcChain xmlns="http://schemas.openxmlformats.org/spreadsheetml/2006/main">
  <c r="N14" i="4"/>
  <c r="N15" s="1"/>
  <c r="I15" i="6"/>
  <c r="Q14"/>
  <c r="Q15" s="1"/>
  <c r="P14"/>
  <c r="P15" s="1"/>
  <c r="O14"/>
  <c r="O15" s="1"/>
  <c r="N14"/>
  <c r="N15" s="1"/>
  <c r="M14"/>
  <c r="M15" s="1"/>
  <c r="L14"/>
  <c r="L15" s="1"/>
  <c r="K14"/>
  <c r="K15" s="1"/>
  <c r="J14"/>
  <c r="J15" s="1"/>
  <c r="I14"/>
  <c r="H14"/>
  <c r="H15" s="1"/>
  <c r="G14"/>
  <c r="G15" s="1"/>
  <c r="F14"/>
  <c r="F15" s="1"/>
  <c r="E14"/>
  <c r="E15" s="1"/>
  <c r="D14"/>
  <c r="D15" s="1"/>
  <c r="C14"/>
  <c r="C15" s="1"/>
  <c r="L15" i="5"/>
  <c r="Q14"/>
  <c r="Q15" s="1"/>
  <c r="P14"/>
  <c r="P15" s="1"/>
  <c r="O14"/>
  <c r="O15" s="1"/>
  <c r="N14"/>
  <c r="N15" s="1"/>
  <c r="M14"/>
  <c r="M15" s="1"/>
  <c r="L14"/>
  <c r="K14"/>
  <c r="K15" s="1"/>
  <c r="J14"/>
  <c r="J15" s="1"/>
  <c r="I14"/>
  <c r="I15" s="1"/>
  <c r="H14"/>
  <c r="H15" s="1"/>
  <c r="G14"/>
  <c r="G15" s="1"/>
  <c r="F14"/>
  <c r="F15" s="1"/>
  <c r="E14"/>
  <c r="E15" s="1"/>
  <c r="D14"/>
  <c r="D15" s="1"/>
  <c r="C14"/>
  <c r="C15" s="1"/>
  <c r="L15" i="4"/>
  <c r="Q14"/>
  <c r="Q15" s="1"/>
  <c r="P14"/>
  <c r="P15" s="1"/>
  <c r="O14"/>
  <c r="O15" s="1"/>
  <c r="M14"/>
  <c r="M15" s="1"/>
  <c r="L14"/>
  <c r="K14"/>
  <c r="K15" s="1"/>
  <c r="J14"/>
  <c r="J15" s="1"/>
  <c r="I14"/>
  <c r="I15" s="1"/>
  <c r="H14"/>
  <c r="H15" s="1"/>
  <c r="G14"/>
  <c r="G15" s="1"/>
  <c r="F14"/>
  <c r="F15" s="1"/>
  <c r="E14"/>
  <c r="E15" s="1"/>
  <c r="D14"/>
  <c r="D15" s="1"/>
  <c r="C14"/>
  <c r="C15" s="1"/>
  <c r="F16" i="2"/>
  <c r="I16"/>
  <c r="L16"/>
  <c r="C17" s="1"/>
  <c r="O16"/>
  <c r="C16"/>
  <c r="D15"/>
  <c r="E15"/>
  <c r="F15"/>
  <c r="G15"/>
  <c r="H15"/>
  <c r="I15"/>
  <c r="J15"/>
  <c r="K15"/>
  <c r="L15"/>
  <c r="M15"/>
  <c r="N15"/>
  <c r="O15"/>
  <c r="P15"/>
  <c r="Q15"/>
  <c r="C15"/>
  <c r="D14"/>
  <c r="E14"/>
  <c r="F14"/>
  <c r="G14"/>
  <c r="H14"/>
  <c r="I14"/>
  <c r="J14"/>
  <c r="K14"/>
  <c r="L14"/>
  <c r="M14"/>
  <c r="N14"/>
  <c r="O14"/>
  <c r="P14"/>
  <c r="Q14"/>
  <c r="C14"/>
  <c r="O16" i="6" l="1"/>
  <c r="C16"/>
  <c r="O16" i="5"/>
  <c r="C16"/>
  <c r="O16" i="4"/>
  <c r="C16"/>
  <c r="I16" i="6"/>
  <c r="F16"/>
  <c r="L16"/>
  <c r="F16" i="5"/>
  <c r="I16"/>
  <c r="L16"/>
  <c r="F16" i="4"/>
  <c r="I16"/>
  <c r="L16"/>
  <c r="C17" i="6" l="1"/>
  <c r="C17" i="5"/>
  <c r="C17" i="4"/>
</calcChain>
</file>

<file path=xl/sharedStrings.xml><?xml version="1.0" encoding="utf-8"?>
<sst xmlns="http://schemas.openxmlformats.org/spreadsheetml/2006/main" count="160" uniqueCount="55">
  <si>
    <t>Sl.no</t>
  </si>
  <si>
    <t>Indicator</t>
  </si>
  <si>
    <t>The course was organised and well structured with proper flow</t>
  </si>
  <si>
    <t>The syllabus covered fundamentals along with advanced topics, with good balance between theory and practical sessions.</t>
  </si>
  <si>
    <t>Learning materials and books were relevant and updated timely.</t>
  </si>
  <si>
    <t>Laboratories were well equipped. Classroom ambience was pleasant and supportive.</t>
  </si>
  <si>
    <t>The course enabled better skills and opportunities for future career.</t>
  </si>
  <si>
    <t>Alumni-1</t>
  </si>
  <si>
    <t>Alumni-2</t>
  </si>
  <si>
    <t>Alumni-3</t>
  </si>
  <si>
    <t xml:space="preserve">H.K.E. SOCIETY's S.L.N. COLLEGE OF ENGINEERING </t>
  </si>
  <si>
    <t>(Affiliated to VTU-Belagavi, Approved by AICTE-New Delhi, Accredited by NAAC)</t>
  </si>
  <si>
    <t>Yeramarus Camp, Raichur-584135.</t>
  </si>
  <si>
    <t>CSE</t>
  </si>
  <si>
    <t>CV</t>
  </si>
  <si>
    <t>ECE</t>
  </si>
  <si>
    <t>ME</t>
  </si>
  <si>
    <t>MBA</t>
  </si>
  <si>
    <t>Alumni Curriculum Feedback Analysis Report (2020-21)</t>
  </si>
  <si>
    <t>Employers Curriculum Feedback Analysis Report (2020-21)</t>
  </si>
  <si>
    <t>Teachers Curriculum Feedback Analysis Report (2020-21)</t>
  </si>
  <si>
    <t>Students Curriculum Feedback Analysis Report (2020-21)</t>
  </si>
  <si>
    <t>Course is well organized and objectives are clear and reflected in syllabus</t>
  </si>
  <si>
    <t>The syllabus is need based and covers fundamental as well as advanced topics.</t>
  </si>
  <si>
    <t>Learning material includes relevant books and laboratory equipments.</t>
  </si>
  <si>
    <t>Test and examinations are well planned and conducted timely.</t>
  </si>
  <si>
    <t>Course is well planned with all modules covered from the syllabus.</t>
  </si>
  <si>
    <t>The course caters to the interest of the students.</t>
  </si>
  <si>
    <t>Curriculum is effective in developing innovative thinking</t>
  </si>
  <si>
    <t>Curriculum satisfies the student’s skill requirement at Industry level.</t>
  </si>
  <si>
    <t>Syllabus is need based and effective in developing skill oriented human resources</t>
  </si>
  <si>
    <t>Course curriculum supports entrepreneurship development skills</t>
  </si>
  <si>
    <t>The course objectives are clear and well organised.</t>
  </si>
  <si>
    <t>There is a good balance between theory and practical, with required number of tutorials</t>
  </si>
  <si>
    <t>The prescribed books are appropriate and updated in perspective in the subject area.</t>
  </si>
  <si>
    <t>Assessments and instructional activities are in accordance with the teaching objectives.</t>
  </si>
  <si>
    <t>Freedom to adopt new techniques and strategies for teaching.</t>
  </si>
  <si>
    <t>5: Excellent</t>
  </si>
  <si>
    <t>4: Very good</t>
  </si>
  <si>
    <t>3: Good</t>
  </si>
  <si>
    <t>1: Poor</t>
  </si>
  <si>
    <t>2: Satisfactory</t>
  </si>
  <si>
    <t xml:space="preserve">Branchwise Average </t>
  </si>
  <si>
    <t xml:space="preserve">Final Average </t>
  </si>
  <si>
    <t>Employer-1</t>
  </si>
  <si>
    <t>Employer-2</t>
  </si>
  <si>
    <t>Employer-3</t>
  </si>
  <si>
    <t>Teacher-1</t>
  </si>
  <si>
    <t>Teacher-2</t>
  </si>
  <si>
    <t>Teacher-3</t>
  </si>
  <si>
    <t>Student-1</t>
  </si>
  <si>
    <t>Student-2</t>
  </si>
  <si>
    <t>Student-3</t>
  </si>
  <si>
    <t xml:space="preserve">Total </t>
  </si>
  <si>
    <t>Percentage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</si>
</sst>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  <scheme val="major"/>
    </font>
    <font>
      <b/>
      <sz val="18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i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4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'Alumni feedback Analysis'!$B$15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Pos val="ctr"/>
            <c:showVal val="1"/>
          </c:dLbls>
          <c:cat>
            <c:multiLvlStrRef>
              <c:f>'Alumni feedback Analysis'!$C$7:$Q$8</c:f>
              <c:multiLvlStrCache>
                <c:ptCount val="15"/>
                <c:lvl>
                  <c:pt idx="0">
                    <c:v>Alumni-1</c:v>
                  </c:pt>
                  <c:pt idx="1">
                    <c:v>Alumni-2</c:v>
                  </c:pt>
                  <c:pt idx="2">
                    <c:v>Alumni-3</c:v>
                  </c:pt>
                  <c:pt idx="3">
                    <c:v>Alumni-1</c:v>
                  </c:pt>
                  <c:pt idx="4">
                    <c:v>Alumni-2</c:v>
                  </c:pt>
                  <c:pt idx="5">
                    <c:v>Alumni-3</c:v>
                  </c:pt>
                  <c:pt idx="6">
                    <c:v>Alumni-1</c:v>
                  </c:pt>
                  <c:pt idx="7">
                    <c:v>Alumni-2</c:v>
                  </c:pt>
                  <c:pt idx="8">
                    <c:v>Alumni-3</c:v>
                  </c:pt>
                  <c:pt idx="9">
                    <c:v>Alumni-1</c:v>
                  </c:pt>
                  <c:pt idx="10">
                    <c:v>Alumni-2</c:v>
                  </c:pt>
                  <c:pt idx="11">
                    <c:v>Alumni-3</c:v>
                  </c:pt>
                  <c:pt idx="12">
                    <c:v>Alumni-1</c:v>
                  </c:pt>
                  <c:pt idx="13">
                    <c:v>Alumni-2</c:v>
                  </c:pt>
                  <c:pt idx="14">
                    <c:v>Alumni-3</c:v>
                  </c:pt>
                </c:lvl>
                <c:lvl>
                  <c:pt idx="0">
                    <c:v>CSE</c:v>
                  </c:pt>
                  <c:pt idx="3">
                    <c:v>CV</c:v>
                  </c:pt>
                  <c:pt idx="6">
                    <c:v>ECE</c:v>
                  </c:pt>
                  <c:pt idx="9">
                    <c:v>ME</c:v>
                  </c:pt>
                  <c:pt idx="12">
                    <c:v>MBA</c:v>
                  </c:pt>
                </c:lvl>
              </c:multiLvlStrCache>
            </c:multiLvlStrRef>
          </c:cat>
          <c:val>
            <c:numRef>
              <c:f>'Alumni feedback Analysis'!$C$15:$Q$15</c:f>
              <c:numCache>
                <c:formatCode>General</c:formatCode>
                <c:ptCount val="15"/>
                <c:pt idx="0">
                  <c:v>96</c:v>
                </c:pt>
                <c:pt idx="1">
                  <c:v>88</c:v>
                </c:pt>
                <c:pt idx="2">
                  <c:v>88</c:v>
                </c:pt>
                <c:pt idx="3">
                  <c:v>100</c:v>
                </c:pt>
                <c:pt idx="4">
                  <c:v>88</c:v>
                </c:pt>
                <c:pt idx="5">
                  <c:v>96</c:v>
                </c:pt>
                <c:pt idx="6">
                  <c:v>96</c:v>
                </c:pt>
                <c:pt idx="7">
                  <c:v>92</c:v>
                </c:pt>
                <c:pt idx="8">
                  <c:v>88</c:v>
                </c:pt>
                <c:pt idx="9">
                  <c:v>96</c:v>
                </c:pt>
                <c:pt idx="10">
                  <c:v>96</c:v>
                </c:pt>
                <c:pt idx="11">
                  <c:v>88</c:v>
                </c:pt>
                <c:pt idx="12">
                  <c:v>96</c:v>
                </c:pt>
                <c:pt idx="13">
                  <c:v>88</c:v>
                </c:pt>
                <c:pt idx="14">
                  <c:v>92</c:v>
                </c:pt>
              </c:numCache>
            </c:numRef>
          </c:val>
        </c:ser>
        <c:axId val="75694464"/>
        <c:axId val="75696000"/>
      </c:barChart>
      <c:catAx>
        <c:axId val="75694464"/>
        <c:scaling>
          <c:orientation val="minMax"/>
        </c:scaling>
        <c:axPos val="b"/>
        <c:tickLblPos val="nextTo"/>
        <c:crossAx val="75696000"/>
        <c:crosses val="autoZero"/>
        <c:auto val="1"/>
        <c:lblAlgn val="ctr"/>
        <c:lblOffset val="100"/>
      </c:catAx>
      <c:valAx>
        <c:axId val="75696000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crossAx val="75694464"/>
        <c:crosses val="autoZero"/>
        <c:crossBetween val="between"/>
        <c:majorUnit val="20"/>
      </c:valAx>
    </c:plotArea>
    <c:plotVisOnly val="1"/>
  </c:chart>
  <c:txPr>
    <a:bodyPr/>
    <a:lstStyle/>
    <a:p>
      <a:pPr>
        <a:defRPr sz="1100" b="1">
          <a:latin typeface="+mj-lt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Lbls>
            <c:dLblPos val="ctr"/>
            <c:showVal val="1"/>
          </c:dLbls>
          <c:cat>
            <c:multiLvlStrRef>
              <c:f>'Employers feedback Analysis'!$C$7:$Q$8</c:f>
              <c:multiLvlStrCache>
                <c:ptCount val="15"/>
                <c:lvl>
                  <c:pt idx="0">
                    <c:v>Employer-1</c:v>
                  </c:pt>
                  <c:pt idx="1">
                    <c:v>Employer-2</c:v>
                  </c:pt>
                  <c:pt idx="2">
                    <c:v>Employer-3</c:v>
                  </c:pt>
                  <c:pt idx="3">
                    <c:v>Employer-1</c:v>
                  </c:pt>
                  <c:pt idx="4">
                    <c:v>Employer-2</c:v>
                  </c:pt>
                  <c:pt idx="5">
                    <c:v>Employer-3</c:v>
                  </c:pt>
                  <c:pt idx="6">
                    <c:v>Employer-1</c:v>
                  </c:pt>
                  <c:pt idx="7">
                    <c:v>Employer-2</c:v>
                  </c:pt>
                  <c:pt idx="8">
                    <c:v>Employer-3</c:v>
                  </c:pt>
                  <c:pt idx="9">
                    <c:v>Employer-1</c:v>
                  </c:pt>
                  <c:pt idx="10">
                    <c:v>Employer-2</c:v>
                  </c:pt>
                  <c:pt idx="11">
                    <c:v>Employer-3</c:v>
                  </c:pt>
                  <c:pt idx="12">
                    <c:v>Employer-1</c:v>
                  </c:pt>
                  <c:pt idx="13">
                    <c:v>Employer-2</c:v>
                  </c:pt>
                  <c:pt idx="14">
                    <c:v>Employer-3</c:v>
                  </c:pt>
                </c:lvl>
                <c:lvl>
                  <c:pt idx="0">
                    <c:v>CSE</c:v>
                  </c:pt>
                  <c:pt idx="3">
                    <c:v>CV</c:v>
                  </c:pt>
                  <c:pt idx="6">
                    <c:v>ECE</c:v>
                  </c:pt>
                  <c:pt idx="9">
                    <c:v>ME</c:v>
                  </c:pt>
                  <c:pt idx="12">
                    <c:v>MBA</c:v>
                  </c:pt>
                </c:lvl>
              </c:multiLvlStrCache>
            </c:multiLvlStrRef>
          </c:cat>
          <c:val>
            <c:numRef>
              <c:f>'Employers feedback Analysis'!$C$15:$Q$15</c:f>
              <c:numCache>
                <c:formatCode>General</c:formatCode>
                <c:ptCount val="15"/>
                <c:pt idx="0">
                  <c:v>94</c:v>
                </c:pt>
                <c:pt idx="1">
                  <c:v>92</c:v>
                </c:pt>
                <c:pt idx="2">
                  <c:v>96</c:v>
                </c:pt>
                <c:pt idx="3">
                  <c:v>100</c:v>
                </c:pt>
                <c:pt idx="4">
                  <c:v>96</c:v>
                </c:pt>
                <c:pt idx="5">
                  <c:v>92</c:v>
                </c:pt>
                <c:pt idx="6">
                  <c:v>96</c:v>
                </c:pt>
                <c:pt idx="7">
                  <c:v>96</c:v>
                </c:pt>
                <c:pt idx="8">
                  <c:v>92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92</c:v>
                </c:pt>
                <c:pt idx="14">
                  <c:v>96</c:v>
                </c:pt>
              </c:numCache>
            </c:numRef>
          </c:val>
        </c:ser>
        <c:axId val="75930240"/>
        <c:axId val="75940224"/>
      </c:barChart>
      <c:catAx>
        <c:axId val="75930240"/>
        <c:scaling>
          <c:orientation val="minMax"/>
        </c:scaling>
        <c:axPos val="b"/>
        <c:tickLblPos val="nextTo"/>
        <c:crossAx val="75940224"/>
        <c:crosses val="autoZero"/>
        <c:auto val="1"/>
        <c:lblAlgn val="ctr"/>
        <c:lblOffset val="100"/>
      </c:catAx>
      <c:valAx>
        <c:axId val="75940224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crossAx val="75930240"/>
        <c:crosses val="autoZero"/>
        <c:crossBetween val="between"/>
        <c:majorUnit val="20"/>
      </c:valAx>
    </c:plotArea>
    <c:plotVisOnly val="1"/>
  </c:chart>
  <c:txPr>
    <a:bodyPr/>
    <a:lstStyle/>
    <a:p>
      <a:pPr>
        <a:defRPr sz="1100" b="1">
          <a:latin typeface="+mj-lt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Lbls>
            <c:dLblPos val="ctr"/>
            <c:showVal val="1"/>
          </c:dLbls>
          <c:cat>
            <c:multiLvlStrRef>
              <c:f>'Teachers feedback Analysis'!$C$7:$Q$8</c:f>
              <c:multiLvlStrCache>
                <c:ptCount val="15"/>
                <c:lvl>
                  <c:pt idx="0">
                    <c:v>Teacher-1</c:v>
                  </c:pt>
                  <c:pt idx="1">
                    <c:v>Teacher-2</c:v>
                  </c:pt>
                  <c:pt idx="2">
                    <c:v>Teacher-3</c:v>
                  </c:pt>
                  <c:pt idx="3">
                    <c:v>Teacher-1</c:v>
                  </c:pt>
                  <c:pt idx="4">
                    <c:v>Teacher-2</c:v>
                  </c:pt>
                  <c:pt idx="5">
                    <c:v>Teacher-3</c:v>
                  </c:pt>
                  <c:pt idx="6">
                    <c:v>Teacher-1</c:v>
                  </c:pt>
                  <c:pt idx="7">
                    <c:v>Teacher-2</c:v>
                  </c:pt>
                  <c:pt idx="8">
                    <c:v>Teacher-3</c:v>
                  </c:pt>
                  <c:pt idx="9">
                    <c:v>Teacher-1</c:v>
                  </c:pt>
                  <c:pt idx="10">
                    <c:v>Teacher-2</c:v>
                  </c:pt>
                  <c:pt idx="11">
                    <c:v>Teacher-3</c:v>
                  </c:pt>
                  <c:pt idx="12">
                    <c:v>Teacher-1</c:v>
                  </c:pt>
                  <c:pt idx="13">
                    <c:v>Teacher-2</c:v>
                  </c:pt>
                  <c:pt idx="14">
                    <c:v>Teacher-3</c:v>
                  </c:pt>
                </c:lvl>
                <c:lvl>
                  <c:pt idx="0">
                    <c:v>CSE</c:v>
                  </c:pt>
                  <c:pt idx="3">
                    <c:v>CV</c:v>
                  </c:pt>
                  <c:pt idx="6">
                    <c:v>ECE</c:v>
                  </c:pt>
                  <c:pt idx="9">
                    <c:v>ME</c:v>
                  </c:pt>
                  <c:pt idx="12">
                    <c:v>MBA</c:v>
                  </c:pt>
                </c:lvl>
              </c:multiLvlStrCache>
            </c:multiLvlStrRef>
          </c:cat>
          <c:val>
            <c:numRef>
              <c:f>'Teachers feedback Analysis'!$C$15:$Q$15</c:f>
              <c:numCache>
                <c:formatCode>General</c:formatCode>
                <c:ptCount val="15"/>
                <c:pt idx="0">
                  <c:v>92</c:v>
                </c:pt>
                <c:pt idx="1">
                  <c:v>96</c:v>
                </c:pt>
                <c:pt idx="2">
                  <c:v>92</c:v>
                </c:pt>
                <c:pt idx="3">
                  <c:v>100</c:v>
                </c:pt>
                <c:pt idx="4">
                  <c:v>92</c:v>
                </c:pt>
                <c:pt idx="5">
                  <c:v>96</c:v>
                </c:pt>
                <c:pt idx="6">
                  <c:v>92</c:v>
                </c:pt>
                <c:pt idx="7">
                  <c:v>96</c:v>
                </c:pt>
                <c:pt idx="8">
                  <c:v>96</c:v>
                </c:pt>
                <c:pt idx="9">
                  <c:v>92</c:v>
                </c:pt>
                <c:pt idx="10">
                  <c:v>96</c:v>
                </c:pt>
                <c:pt idx="11">
                  <c:v>92</c:v>
                </c:pt>
                <c:pt idx="12">
                  <c:v>92</c:v>
                </c:pt>
                <c:pt idx="13">
                  <c:v>96</c:v>
                </c:pt>
                <c:pt idx="14">
                  <c:v>96</c:v>
                </c:pt>
              </c:numCache>
            </c:numRef>
          </c:val>
        </c:ser>
        <c:axId val="76641024"/>
        <c:axId val="76642560"/>
      </c:barChart>
      <c:catAx>
        <c:axId val="76641024"/>
        <c:scaling>
          <c:orientation val="minMax"/>
        </c:scaling>
        <c:axPos val="b"/>
        <c:tickLblPos val="nextTo"/>
        <c:crossAx val="76642560"/>
        <c:crosses val="autoZero"/>
        <c:auto val="1"/>
        <c:lblAlgn val="ctr"/>
        <c:lblOffset val="100"/>
      </c:catAx>
      <c:valAx>
        <c:axId val="76642560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crossAx val="76641024"/>
        <c:crosses val="autoZero"/>
        <c:crossBetween val="between"/>
        <c:majorUnit val="20"/>
      </c:valAx>
    </c:plotArea>
    <c:plotVisOnly val="1"/>
  </c:chart>
  <c:txPr>
    <a:bodyPr/>
    <a:lstStyle/>
    <a:p>
      <a:pPr>
        <a:defRPr sz="1100" b="1">
          <a:latin typeface="+mj-lt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Lbls>
            <c:dLblPos val="ctr"/>
            <c:showVal val="1"/>
          </c:dLbls>
          <c:cat>
            <c:multiLvlStrRef>
              <c:f>'Students feedback Analysis'!$C$7:$Q$8</c:f>
              <c:multiLvlStrCache>
                <c:ptCount val="15"/>
                <c:lvl>
                  <c:pt idx="0">
                    <c:v>Student-1</c:v>
                  </c:pt>
                  <c:pt idx="1">
                    <c:v>Student-2</c:v>
                  </c:pt>
                  <c:pt idx="2">
                    <c:v>Student-3</c:v>
                  </c:pt>
                  <c:pt idx="3">
                    <c:v>Student-1</c:v>
                  </c:pt>
                  <c:pt idx="4">
                    <c:v>Student-2</c:v>
                  </c:pt>
                  <c:pt idx="5">
                    <c:v>Student-3</c:v>
                  </c:pt>
                  <c:pt idx="6">
                    <c:v>Student-1</c:v>
                  </c:pt>
                  <c:pt idx="7">
                    <c:v>Student-2</c:v>
                  </c:pt>
                  <c:pt idx="8">
                    <c:v>Student-3</c:v>
                  </c:pt>
                  <c:pt idx="9">
                    <c:v>Student-1</c:v>
                  </c:pt>
                  <c:pt idx="10">
                    <c:v>Student-2</c:v>
                  </c:pt>
                  <c:pt idx="11">
                    <c:v>Student-3</c:v>
                  </c:pt>
                  <c:pt idx="12">
                    <c:v>Student-1</c:v>
                  </c:pt>
                  <c:pt idx="13">
                    <c:v>Student-2</c:v>
                  </c:pt>
                  <c:pt idx="14">
                    <c:v>Student-3</c:v>
                  </c:pt>
                </c:lvl>
                <c:lvl>
                  <c:pt idx="0">
                    <c:v>CSE</c:v>
                  </c:pt>
                  <c:pt idx="3">
                    <c:v>CV</c:v>
                  </c:pt>
                  <c:pt idx="6">
                    <c:v>ECE</c:v>
                  </c:pt>
                  <c:pt idx="9">
                    <c:v>ME</c:v>
                  </c:pt>
                  <c:pt idx="12">
                    <c:v>MBA</c:v>
                  </c:pt>
                </c:lvl>
              </c:multiLvlStrCache>
            </c:multiLvlStrRef>
          </c:cat>
          <c:val>
            <c:numRef>
              <c:f>'Students feedback Analysis'!$C$15:$Q$15</c:f>
              <c:numCache>
                <c:formatCode>General</c:formatCode>
                <c:ptCount val="15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100</c:v>
                </c:pt>
                <c:pt idx="4">
                  <c:v>96</c:v>
                </c:pt>
                <c:pt idx="5">
                  <c:v>96</c:v>
                </c:pt>
                <c:pt idx="6">
                  <c:v>100</c:v>
                </c:pt>
                <c:pt idx="7">
                  <c:v>96</c:v>
                </c:pt>
                <c:pt idx="8">
                  <c:v>96</c:v>
                </c:pt>
                <c:pt idx="9">
                  <c:v>100</c:v>
                </c:pt>
                <c:pt idx="10">
                  <c:v>92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</c:numCache>
            </c:numRef>
          </c:val>
        </c:ser>
        <c:axId val="76794496"/>
        <c:axId val="76804480"/>
      </c:barChart>
      <c:catAx>
        <c:axId val="76794496"/>
        <c:scaling>
          <c:orientation val="minMax"/>
        </c:scaling>
        <c:axPos val="b"/>
        <c:tickLblPos val="nextTo"/>
        <c:crossAx val="76804480"/>
        <c:crosses val="autoZero"/>
        <c:auto val="1"/>
        <c:lblAlgn val="ctr"/>
        <c:lblOffset val="100"/>
      </c:catAx>
      <c:valAx>
        <c:axId val="76804480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crossAx val="76794496"/>
        <c:crosses val="autoZero"/>
        <c:crossBetween val="between"/>
        <c:majorUnit val="20"/>
      </c:valAx>
    </c:plotArea>
    <c:plotVisOnly val="1"/>
  </c:chart>
  <c:txPr>
    <a:bodyPr/>
    <a:lstStyle/>
    <a:p>
      <a:pPr>
        <a:defRPr sz="1100" b="1">
          <a:latin typeface="+mj-lt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154782</xdr:colOff>
      <xdr:row>0</xdr:row>
      <xdr:rowOff>35719</xdr:rowOff>
    </xdr:from>
    <xdr:to>
      <xdr:col>3</xdr:col>
      <xdr:colOff>140494</xdr:colOff>
      <xdr:row>2</xdr:row>
      <xdr:rowOff>152400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0438" y="35719"/>
          <a:ext cx="866775" cy="7239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47625</xdr:colOff>
      <xdr:row>0</xdr:row>
      <xdr:rowOff>71436</xdr:rowOff>
    </xdr:from>
    <xdr:to>
      <xdr:col>12</xdr:col>
      <xdr:colOff>128588</xdr:colOff>
      <xdr:row>2</xdr:row>
      <xdr:rowOff>140492</xdr:rowOff>
    </xdr:to>
    <xdr:pic>
      <xdr:nvPicPr>
        <xdr:cNvPr id="7" name="Picture 6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36969" y="71436"/>
          <a:ext cx="819150" cy="676275"/>
        </a:xfrm>
        <a:prstGeom prst="rect">
          <a:avLst/>
        </a:prstGeom>
      </xdr:spPr>
    </xdr:pic>
    <xdr:clientData/>
  </xdr:twoCellAnchor>
  <xdr:twoCellAnchor>
    <xdr:from>
      <xdr:col>1</xdr:col>
      <xdr:colOff>23813</xdr:colOff>
      <xdr:row>21</xdr:row>
      <xdr:rowOff>47626</xdr:rowOff>
    </xdr:from>
    <xdr:to>
      <xdr:col>15</xdr:col>
      <xdr:colOff>726281</xdr:colOff>
      <xdr:row>39</xdr:row>
      <xdr:rowOff>71438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154782</xdr:colOff>
      <xdr:row>0</xdr:row>
      <xdr:rowOff>35719</xdr:rowOff>
    </xdr:from>
    <xdr:to>
      <xdr:col>3</xdr:col>
      <xdr:colOff>92869</xdr:colOff>
      <xdr:row>2</xdr:row>
      <xdr:rowOff>178594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0438" y="35719"/>
          <a:ext cx="866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47625</xdr:colOff>
      <xdr:row>0</xdr:row>
      <xdr:rowOff>71435</xdr:rowOff>
    </xdr:from>
    <xdr:to>
      <xdr:col>11</xdr:col>
      <xdr:colOff>866775</xdr:colOff>
      <xdr:row>3</xdr:row>
      <xdr:rowOff>59530</xdr:rowOff>
    </xdr:to>
    <xdr:pic>
      <xdr:nvPicPr>
        <xdr:cNvPr id="5" name="Picture 4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36969" y="71435"/>
          <a:ext cx="819150" cy="654845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20</xdr:row>
      <xdr:rowOff>40822</xdr:rowOff>
    </xdr:from>
    <xdr:to>
      <xdr:col>16</xdr:col>
      <xdr:colOff>843643</xdr:colOff>
      <xdr:row>40</xdr:row>
      <xdr:rowOff>68036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154782</xdr:colOff>
      <xdr:row>0</xdr:row>
      <xdr:rowOff>35719</xdr:rowOff>
    </xdr:from>
    <xdr:to>
      <xdr:col>3</xdr:col>
      <xdr:colOff>211932</xdr:colOff>
      <xdr:row>2</xdr:row>
      <xdr:rowOff>178594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0438" y="35719"/>
          <a:ext cx="866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47625</xdr:colOff>
      <xdr:row>0</xdr:row>
      <xdr:rowOff>71435</xdr:rowOff>
    </xdr:from>
    <xdr:to>
      <xdr:col>12</xdr:col>
      <xdr:colOff>57150</xdr:colOff>
      <xdr:row>2</xdr:row>
      <xdr:rowOff>142874</xdr:rowOff>
    </xdr:to>
    <xdr:pic>
      <xdr:nvPicPr>
        <xdr:cNvPr id="5" name="Picture 4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36969" y="71435"/>
          <a:ext cx="819150" cy="547689"/>
        </a:xfrm>
        <a:prstGeom prst="rect">
          <a:avLst/>
        </a:prstGeom>
      </xdr:spPr>
    </xdr:pic>
    <xdr:clientData/>
  </xdr:twoCellAnchor>
  <xdr:twoCellAnchor>
    <xdr:from>
      <xdr:col>1</xdr:col>
      <xdr:colOff>222698</xdr:colOff>
      <xdr:row>19</xdr:row>
      <xdr:rowOff>159479</xdr:rowOff>
    </xdr:from>
    <xdr:to>
      <xdr:col>16</xdr:col>
      <xdr:colOff>389386</xdr:colOff>
      <xdr:row>38</xdr:row>
      <xdr:rowOff>67077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154782</xdr:colOff>
      <xdr:row>0</xdr:row>
      <xdr:rowOff>35719</xdr:rowOff>
    </xdr:from>
    <xdr:to>
      <xdr:col>3</xdr:col>
      <xdr:colOff>211932</xdr:colOff>
      <xdr:row>3</xdr:row>
      <xdr:rowOff>47625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0438" y="35719"/>
          <a:ext cx="866775" cy="678656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83343</xdr:colOff>
      <xdr:row>0</xdr:row>
      <xdr:rowOff>47625</xdr:rowOff>
    </xdr:from>
    <xdr:to>
      <xdr:col>12</xdr:col>
      <xdr:colOff>104774</xdr:colOff>
      <xdr:row>2</xdr:row>
      <xdr:rowOff>140492</xdr:rowOff>
    </xdr:to>
    <xdr:pic>
      <xdr:nvPicPr>
        <xdr:cNvPr id="5" name="Picture 4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72687" y="47625"/>
          <a:ext cx="819150" cy="569117"/>
        </a:xfrm>
        <a:prstGeom prst="rect">
          <a:avLst/>
        </a:prstGeom>
      </xdr:spPr>
    </xdr:pic>
    <xdr:clientData/>
  </xdr:twoCellAnchor>
  <xdr:twoCellAnchor>
    <xdr:from>
      <xdr:col>1</xdr:col>
      <xdr:colOff>23813</xdr:colOff>
      <xdr:row>21</xdr:row>
      <xdr:rowOff>0</xdr:rowOff>
    </xdr:from>
    <xdr:to>
      <xdr:col>16</xdr:col>
      <xdr:colOff>369093</xdr:colOff>
      <xdr:row>37</xdr:row>
      <xdr:rowOff>107157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70" zoomScaleNormal="70" workbookViewId="0">
      <selection sqref="A1:Q40"/>
    </sheetView>
  </sheetViews>
  <sheetFormatPr defaultRowHeight="15"/>
  <cols>
    <col min="2" max="2" width="41" customWidth="1"/>
    <col min="3" max="3" width="13.140625" customWidth="1"/>
    <col min="4" max="4" width="12.7109375" customWidth="1"/>
    <col min="5" max="5" width="11" bestFit="1" customWidth="1"/>
    <col min="6" max="6" width="15.140625" customWidth="1"/>
    <col min="7" max="17" width="11" bestFit="1" customWidth="1"/>
  </cols>
  <sheetData>
    <row r="1" spans="1:17" s="4" customFormat="1" ht="33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>
      <c r="A4" s="2"/>
      <c r="B4" s="2"/>
      <c r="C4" s="2"/>
      <c r="D4" s="2"/>
      <c r="E4" s="2"/>
      <c r="F4" s="2"/>
      <c r="G4" s="2"/>
    </row>
    <row r="5" spans="1:17" ht="15.75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>
      <c r="A6" s="3"/>
      <c r="B6" s="3"/>
      <c r="C6" s="3"/>
      <c r="D6" s="3"/>
      <c r="E6" s="3"/>
      <c r="F6" s="3"/>
      <c r="G6" s="3"/>
    </row>
    <row r="7" spans="1:17">
      <c r="A7" s="21" t="s">
        <v>0</v>
      </c>
      <c r="B7" s="20" t="s">
        <v>1</v>
      </c>
      <c r="C7" s="27" t="s">
        <v>13</v>
      </c>
      <c r="D7" s="27"/>
      <c r="E7" s="27"/>
      <c r="F7" s="27" t="s">
        <v>14</v>
      </c>
      <c r="G7" s="27"/>
      <c r="H7" s="27"/>
      <c r="I7" s="27" t="s">
        <v>15</v>
      </c>
      <c r="J7" s="27"/>
      <c r="K7" s="27"/>
      <c r="L7" s="27" t="s">
        <v>16</v>
      </c>
      <c r="M7" s="27"/>
      <c r="N7" s="27"/>
      <c r="O7" s="27" t="s">
        <v>17</v>
      </c>
      <c r="P7" s="27"/>
      <c r="Q7" s="27"/>
    </row>
    <row r="8" spans="1:17" ht="15.75">
      <c r="A8" s="22"/>
      <c r="B8" s="20"/>
      <c r="C8" s="8" t="s">
        <v>7</v>
      </c>
      <c r="D8" s="8" t="s">
        <v>8</v>
      </c>
      <c r="E8" s="8" t="s">
        <v>9</v>
      </c>
      <c r="F8" s="8" t="s">
        <v>7</v>
      </c>
      <c r="G8" s="8" t="s">
        <v>8</v>
      </c>
      <c r="H8" s="8" t="s">
        <v>9</v>
      </c>
      <c r="I8" s="8" t="s">
        <v>7</v>
      </c>
      <c r="J8" s="8" t="s">
        <v>8</v>
      </c>
      <c r="K8" s="8" t="s">
        <v>9</v>
      </c>
      <c r="L8" s="8" t="s">
        <v>7</v>
      </c>
      <c r="M8" s="8" t="s">
        <v>8</v>
      </c>
      <c r="N8" s="8" t="s">
        <v>9</v>
      </c>
      <c r="O8" s="8" t="s">
        <v>7</v>
      </c>
      <c r="P8" s="8" t="s">
        <v>8</v>
      </c>
      <c r="Q8" s="8" t="s">
        <v>9</v>
      </c>
    </row>
    <row r="9" spans="1:17" ht="31.5">
      <c r="A9" s="5">
        <v>1</v>
      </c>
      <c r="B9" s="6" t="s">
        <v>2</v>
      </c>
      <c r="C9" s="14">
        <v>5</v>
      </c>
      <c r="D9" s="14">
        <v>4</v>
      </c>
      <c r="E9" s="14">
        <v>5</v>
      </c>
      <c r="F9" s="14">
        <v>5</v>
      </c>
      <c r="G9" s="14">
        <v>4</v>
      </c>
      <c r="H9" s="15">
        <v>4</v>
      </c>
      <c r="I9" s="15">
        <v>5</v>
      </c>
      <c r="J9" s="15">
        <v>5</v>
      </c>
      <c r="K9" s="15">
        <v>4</v>
      </c>
      <c r="L9" s="15">
        <v>4</v>
      </c>
      <c r="M9" s="15">
        <v>5</v>
      </c>
      <c r="N9" s="15">
        <v>4</v>
      </c>
      <c r="O9" s="15">
        <v>5</v>
      </c>
      <c r="P9" s="15">
        <v>4</v>
      </c>
      <c r="Q9" s="15">
        <v>5</v>
      </c>
    </row>
    <row r="10" spans="1:17" ht="63">
      <c r="A10" s="5">
        <v>2</v>
      </c>
      <c r="B10" s="6" t="s">
        <v>3</v>
      </c>
      <c r="C10" s="14">
        <v>5</v>
      </c>
      <c r="D10" s="14">
        <v>4</v>
      </c>
      <c r="E10" s="14">
        <v>5</v>
      </c>
      <c r="F10" s="14">
        <v>5</v>
      </c>
      <c r="G10" s="14">
        <v>5</v>
      </c>
      <c r="H10" s="15">
        <v>5</v>
      </c>
      <c r="I10" s="15">
        <v>5</v>
      </c>
      <c r="J10" s="15">
        <v>4</v>
      </c>
      <c r="K10" s="15">
        <v>5</v>
      </c>
      <c r="L10" s="15">
        <v>5</v>
      </c>
      <c r="M10" s="15">
        <v>5</v>
      </c>
      <c r="N10" s="15">
        <v>5</v>
      </c>
      <c r="O10" s="15">
        <v>5</v>
      </c>
      <c r="P10" s="15">
        <v>5</v>
      </c>
      <c r="Q10" s="15">
        <v>4</v>
      </c>
    </row>
    <row r="11" spans="1:17" ht="31.5">
      <c r="A11" s="5">
        <v>3</v>
      </c>
      <c r="B11" s="6" t="s">
        <v>4</v>
      </c>
      <c r="C11" s="14">
        <v>4</v>
      </c>
      <c r="D11" s="14">
        <v>5</v>
      </c>
      <c r="E11" s="14">
        <v>4</v>
      </c>
      <c r="F11" s="14">
        <v>5</v>
      </c>
      <c r="G11" s="14">
        <v>4</v>
      </c>
      <c r="H11" s="15">
        <v>5</v>
      </c>
      <c r="I11" s="15">
        <v>5</v>
      </c>
      <c r="J11" s="15">
        <v>5</v>
      </c>
      <c r="K11" s="15">
        <v>4</v>
      </c>
      <c r="L11" s="15">
        <v>5</v>
      </c>
      <c r="M11" s="15">
        <v>4</v>
      </c>
      <c r="N11" s="15">
        <v>4</v>
      </c>
      <c r="O11" s="15">
        <v>4</v>
      </c>
      <c r="P11" s="15">
        <v>4</v>
      </c>
      <c r="Q11" s="15">
        <v>5</v>
      </c>
    </row>
    <row r="12" spans="1:17" ht="47.25">
      <c r="A12" s="5">
        <v>4</v>
      </c>
      <c r="B12" s="6" t="s">
        <v>5</v>
      </c>
      <c r="C12" s="14">
        <v>5</v>
      </c>
      <c r="D12" s="14">
        <v>5</v>
      </c>
      <c r="E12" s="14">
        <v>4</v>
      </c>
      <c r="F12" s="14">
        <v>5</v>
      </c>
      <c r="G12" s="14">
        <v>5</v>
      </c>
      <c r="H12" s="15">
        <v>5</v>
      </c>
      <c r="I12" s="15">
        <v>5</v>
      </c>
      <c r="J12" s="15">
        <v>4</v>
      </c>
      <c r="K12" s="15">
        <v>4</v>
      </c>
      <c r="L12" s="15">
        <v>5</v>
      </c>
      <c r="M12" s="15">
        <v>5</v>
      </c>
      <c r="N12" s="15">
        <v>5</v>
      </c>
      <c r="O12" s="15">
        <v>5</v>
      </c>
      <c r="P12" s="15">
        <v>4</v>
      </c>
      <c r="Q12" s="15">
        <v>5</v>
      </c>
    </row>
    <row r="13" spans="1:17" ht="31.5">
      <c r="A13" s="5">
        <v>5</v>
      </c>
      <c r="B13" s="6" t="s">
        <v>6</v>
      </c>
      <c r="C13" s="14">
        <v>5</v>
      </c>
      <c r="D13" s="14">
        <v>4</v>
      </c>
      <c r="E13" s="14">
        <v>4</v>
      </c>
      <c r="F13" s="14">
        <v>5</v>
      </c>
      <c r="G13" s="14">
        <v>4</v>
      </c>
      <c r="H13" s="15">
        <v>5</v>
      </c>
      <c r="I13" s="15">
        <v>4</v>
      </c>
      <c r="J13" s="15">
        <v>5</v>
      </c>
      <c r="K13" s="15">
        <v>5</v>
      </c>
      <c r="L13" s="15">
        <v>5</v>
      </c>
      <c r="M13" s="15">
        <v>5</v>
      </c>
      <c r="N13" s="15">
        <v>4</v>
      </c>
      <c r="O13" s="15">
        <v>5</v>
      </c>
      <c r="P13" s="15">
        <v>5</v>
      </c>
      <c r="Q13" s="15">
        <v>4</v>
      </c>
    </row>
    <row r="14" spans="1:17" ht="24.95" customHeight="1">
      <c r="B14" s="16" t="s">
        <v>53</v>
      </c>
      <c r="C14" s="13">
        <f>SUM(C9:C13)</f>
        <v>24</v>
      </c>
      <c r="D14" s="13">
        <f t="shared" ref="D14:Q14" si="0">SUM(D9:D13)</f>
        <v>22</v>
      </c>
      <c r="E14" s="13">
        <f t="shared" si="0"/>
        <v>22</v>
      </c>
      <c r="F14" s="13">
        <f t="shared" si="0"/>
        <v>25</v>
      </c>
      <c r="G14" s="13">
        <f t="shared" si="0"/>
        <v>22</v>
      </c>
      <c r="H14" s="13">
        <f t="shared" si="0"/>
        <v>24</v>
      </c>
      <c r="I14" s="13">
        <f t="shared" si="0"/>
        <v>24</v>
      </c>
      <c r="J14" s="13">
        <f t="shared" si="0"/>
        <v>23</v>
      </c>
      <c r="K14" s="13">
        <f t="shared" si="0"/>
        <v>22</v>
      </c>
      <c r="L14" s="13">
        <f t="shared" si="0"/>
        <v>24</v>
      </c>
      <c r="M14" s="13">
        <f t="shared" si="0"/>
        <v>24</v>
      </c>
      <c r="N14" s="13">
        <f t="shared" si="0"/>
        <v>22</v>
      </c>
      <c r="O14" s="13">
        <f t="shared" si="0"/>
        <v>24</v>
      </c>
      <c r="P14" s="13">
        <f t="shared" si="0"/>
        <v>22</v>
      </c>
      <c r="Q14" s="13">
        <f t="shared" si="0"/>
        <v>23</v>
      </c>
    </row>
    <row r="15" spans="1:17" ht="24.95" customHeight="1">
      <c r="B15" s="17" t="s">
        <v>54</v>
      </c>
      <c r="C15" s="13">
        <f>(C14/25)*100</f>
        <v>96</v>
      </c>
      <c r="D15" s="13">
        <f t="shared" ref="D15:Q15" si="1">(D14/25)*100</f>
        <v>88</v>
      </c>
      <c r="E15" s="13">
        <f t="shared" si="1"/>
        <v>88</v>
      </c>
      <c r="F15" s="13">
        <f t="shared" si="1"/>
        <v>100</v>
      </c>
      <c r="G15" s="13">
        <f t="shared" si="1"/>
        <v>88</v>
      </c>
      <c r="H15" s="13">
        <f t="shared" si="1"/>
        <v>96</v>
      </c>
      <c r="I15" s="13">
        <f t="shared" si="1"/>
        <v>96</v>
      </c>
      <c r="J15" s="13">
        <f t="shared" si="1"/>
        <v>92</v>
      </c>
      <c r="K15" s="13">
        <f t="shared" si="1"/>
        <v>88</v>
      </c>
      <c r="L15" s="13">
        <f t="shared" si="1"/>
        <v>96</v>
      </c>
      <c r="M15" s="13">
        <f t="shared" si="1"/>
        <v>96</v>
      </c>
      <c r="N15" s="13">
        <f t="shared" si="1"/>
        <v>88</v>
      </c>
      <c r="O15" s="13">
        <f t="shared" si="1"/>
        <v>96</v>
      </c>
      <c r="P15" s="13">
        <f t="shared" si="1"/>
        <v>88</v>
      </c>
      <c r="Q15" s="13">
        <f t="shared" si="1"/>
        <v>92</v>
      </c>
    </row>
    <row r="16" spans="1:17" ht="24.95" customHeight="1">
      <c r="B16" s="16" t="s">
        <v>42</v>
      </c>
      <c r="C16" s="31">
        <f>AVERAGE(C15:E15)</f>
        <v>90.666666666666671</v>
      </c>
      <c r="D16" s="32"/>
      <c r="E16" s="33"/>
      <c r="F16" s="31">
        <f t="shared" ref="F16" si="2">AVERAGE(F15:H15)</f>
        <v>94.666666666666671</v>
      </c>
      <c r="G16" s="32"/>
      <c r="H16" s="33"/>
      <c r="I16" s="31">
        <f t="shared" ref="I16" si="3">AVERAGE(I15:K15)</f>
        <v>92</v>
      </c>
      <c r="J16" s="32"/>
      <c r="K16" s="33"/>
      <c r="L16" s="31">
        <f t="shared" ref="L16" si="4">AVERAGE(L15:N15)</f>
        <v>93.333333333333329</v>
      </c>
      <c r="M16" s="32"/>
      <c r="N16" s="33"/>
      <c r="O16" s="31">
        <f t="shared" ref="O16" si="5">AVERAGE(O15:Q15)</f>
        <v>92</v>
      </c>
      <c r="P16" s="32"/>
      <c r="Q16" s="33"/>
    </row>
    <row r="17" spans="2:17" ht="24.95" customHeight="1">
      <c r="B17" s="16" t="s">
        <v>43</v>
      </c>
      <c r="C17" s="28">
        <f>AVERAGE(C16:Q16)</f>
        <v>92.533333333333331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9" spans="2:17">
      <c r="C19" s="18"/>
      <c r="D19" s="18"/>
      <c r="E19" s="18"/>
      <c r="F19" s="18"/>
      <c r="G19" s="18"/>
    </row>
    <row r="20" spans="2:17">
      <c r="C20" s="19" t="s">
        <v>37</v>
      </c>
      <c r="D20" s="19" t="s">
        <v>38</v>
      </c>
      <c r="E20" s="19" t="s">
        <v>39</v>
      </c>
      <c r="F20" s="19" t="s">
        <v>41</v>
      </c>
      <c r="G20" s="19" t="s">
        <v>40</v>
      </c>
    </row>
    <row r="22" spans="2:17">
      <c r="K22" s="12"/>
    </row>
  </sheetData>
  <mergeCells count="17">
    <mergeCell ref="C17:Q17"/>
    <mergeCell ref="C16:E16"/>
    <mergeCell ref="F16:H16"/>
    <mergeCell ref="I16:K16"/>
    <mergeCell ref="L16:N16"/>
    <mergeCell ref="O16:Q16"/>
    <mergeCell ref="B7:B8"/>
    <mergeCell ref="A7:A8"/>
    <mergeCell ref="A5:Q5"/>
    <mergeCell ref="A2:Q2"/>
    <mergeCell ref="A1:Q1"/>
    <mergeCell ref="A3:Q3"/>
    <mergeCell ref="C7:E7"/>
    <mergeCell ref="F7:H7"/>
    <mergeCell ref="I7:K7"/>
    <mergeCell ref="L7:N7"/>
    <mergeCell ref="O7:Q7"/>
  </mergeCells>
  <pageMargins left="0.37" right="0.18" top="0.5" bottom="0.28999999999999998" header="0.31496062992125984" footer="0.31496062992125984"/>
  <pageSetup paperSize="9" scale="63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opLeftCell="A23" zoomScale="70" zoomScaleNormal="70" workbookViewId="0">
      <selection sqref="A1:Q44"/>
    </sheetView>
  </sheetViews>
  <sheetFormatPr defaultRowHeight="15"/>
  <cols>
    <col min="2" max="2" width="41" customWidth="1"/>
    <col min="3" max="5" width="13.85546875" bestFit="1" customWidth="1"/>
    <col min="6" max="6" width="14.85546875" bestFit="1" customWidth="1"/>
    <col min="7" max="17" width="13.85546875" bestFit="1" customWidth="1"/>
  </cols>
  <sheetData>
    <row r="1" spans="1:17" ht="22.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>
      <c r="A4" s="2"/>
      <c r="B4" s="2"/>
      <c r="C4" s="2"/>
      <c r="D4" s="2"/>
      <c r="E4" s="2"/>
      <c r="F4" s="2"/>
      <c r="G4" s="2"/>
    </row>
    <row r="5" spans="1:17" ht="15.7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>
      <c r="A6" s="3"/>
      <c r="B6" s="3"/>
      <c r="C6" s="3"/>
      <c r="D6" s="3"/>
      <c r="E6" s="3"/>
      <c r="F6" s="3"/>
      <c r="G6" s="3"/>
    </row>
    <row r="7" spans="1:17">
      <c r="A7" s="21" t="s">
        <v>0</v>
      </c>
      <c r="B7" s="34" t="s">
        <v>1</v>
      </c>
      <c r="C7" s="27" t="s">
        <v>13</v>
      </c>
      <c r="D7" s="27"/>
      <c r="E7" s="27"/>
      <c r="F7" s="27" t="s">
        <v>14</v>
      </c>
      <c r="G7" s="27"/>
      <c r="H7" s="27"/>
      <c r="I7" s="27" t="s">
        <v>15</v>
      </c>
      <c r="J7" s="27"/>
      <c r="K7" s="27"/>
      <c r="L7" s="27" t="s">
        <v>16</v>
      </c>
      <c r="M7" s="27"/>
      <c r="N7" s="27"/>
      <c r="O7" s="27" t="s">
        <v>17</v>
      </c>
      <c r="P7" s="27"/>
      <c r="Q7" s="27"/>
    </row>
    <row r="8" spans="1:17" ht="15.75">
      <c r="A8" s="22"/>
      <c r="B8" s="35"/>
      <c r="C8" s="8" t="s">
        <v>44</v>
      </c>
      <c r="D8" s="8" t="s">
        <v>45</v>
      </c>
      <c r="E8" s="8" t="s">
        <v>46</v>
      </c>
      <c r="F8" s="8" t="s">
        <v>44</v>
      </c>
      <c r="G8" s="8" t="s">
        <v>45</v>
      </c>
      <c r="H8" s="8" t="s">
        <v>46</v>
      </c>
      <c r="I8" s="8" t="s">
        <v>44</v>
      </c>
      <c r="J8" s="8" t="s">
        <v>45</v>
      </c>
      <c r="K8" s="8" t="s">
        <v>46</v>
      </c>
      <c r="L8" s="8" t="s">
        <v>44</v>
      </c>
      <c r="M8" s="8" t="s">
        <v>45</v>
      </c>
      <c r="N8" s="8" t="s">
        <v>46</v>
      </c>
      <c r="O8" s="8" t="s">
        <v>44</v>
      </c>
      <c r="P8" s="8" t="s">
        <v>45</v>
      </c>
      <c r="Q8" s="8" t="s">
        <v>46</v>
      </c>
    </row>
    <row r="9" spans="1:17" ht="31.5">
      <c r="A9" s="5">
        <v>1</v>
      </c>
      <c r="B9" s="6" t="s">
        <v>27</v>
      </c>
      <c r="C9" s="14">
        <v>4.5</v>
      </c>
      <c r="D9" s="14">
        <v>4</v>
      </c>
      <c r="E9" s="14">
        <v>5</v>
      </c>
      <c r="F9" s="14">
        <v>5</v>
      </c>
      <c r="G9" s="14">
        <v>4</v>
      </c>
      <c r="H9" s="14">
        <v>5</v>
      </c>
      <c r="I9" s="14">
        <v>5</v>
      </c>
      <c r="J9" s="14">
        <v>4</v>
      </c>
      <c r="K9" s="14">
        <v>5</v>
      </c>
      <c r="L9" s="14">
        <v>5</v>
      </c>
      <c r="M9" s="14">
        <v>4</v>
      </c>
      <c r="N9" s="14">
        <v>5</v>
      </c>
      <c r="O9" s="14">
        <v>5</v>
      </c>
      <c r="P9" s="14">
        <v>4</v>
      </c>
      <c r="Q9" s="14">
        <v>5</v>
      </c>
    </row>
    <row r="10" spans="1:17" ht="31.5">
      <c r="A10" s="5">
        <v>2</v>
      </c>
      <c r="B10" s="6" t="s">
        <v>28</v>
      </c>
      <c r="C10" s="14">
        <v>5</v>
      </c>
      <c r="D10" s="14">
        <v>5</v>
      </c>
      <c r="E10" s="14">
        <v>4</v>
      </c>
      <c r="F10" s="14">
        <v>5</v>
      </c>
      <c r="G10" s="14">
        <v>5</v>
      </c>
      <c r="H10" s="14">
        <v>4</v>
      </c>
      <c r="I10" s="14">
        <v>5</v>
      </c>
      <c r="J10" s="14">
        <v>5</v>
      </c>
      <c r="K10" s="14">
        <v>5</v>
      </c>
      <c r="L10" s="14">
        <v>5</v>
      </c>
      <c r="M10" s="14">
        <v>5</v>
      </c>
      <c r="N10" s="14">
        <v>5</v>
      </c>
      <c r="O10" s="14">
        <v>5</v>
      </c>
      <c r="P10" s="14">
        <v>5</v>
      </c>
      <c r="Q10" s="14">
        <v>5</v>
      </c>
    </row>
    <row r="11" spans="1:17" ht="31.5">
      <c r="A11" s="5">
        <v>3</v>
      </c>
      <c r="B11" s="6" t="s">
        <v>29</v>
      </c>
      <c r="C11" s="14">
        <v>4.5</v>
      </c>
      <c r="D11" s="14">
        <v>4</v>
      </c>
      <c r="E11" s="14">
        <v>5</v>
      </c>
      <c r="F11" s="14">
        <v>5</v>
      </c>
      <c r="G11" s="14">
        <v>5</v>
      </c>
      <c r="H11" s="14">
        <v>5</v>
      </c>
      <c r="I11" s="14">
        <v>4</v>
      </c>
      <c r="J11" s="14">
        <v>5</v>
      </c>
      <c r="K11" s="14">
        <v>4</v>
      </c>
      <c r="L11" s="14">
        <v>4</v>
      </c>
      <c r="M11" s="14">
        <v>5</v>
      </c>
      <c r="N11" s="14">
        <v>5</v>
      </c>
      <c r="O11" s="14">
        <v>4</v>
      </c>
      <c r="P11" s="14">
        <v>4</v>
      </c>
      <c r="Q11" s="14">
        <v>5</v>
      </c>
    </row>
    <row r="12" spans="1:17" ht="47.25">
      <c r="A12" s="5">
        <v>4</v>
      </c>
      <c r="B12" s="6" t="s">
        <v>30</v>
      </c>
      <c r="C12" s="14">
        <v>5</v>
      </c>
      <c r="D12" s="14">
        <v>5</v>
      </c>
      <c r="E12" s="14">
        <v>5</v>
      </c>
      <c r="F12" s="14">
        <v>5</v>
      </c>
      <c r="G12" s="14">
        <v>5</v>
      </c>
      <c r="H12" s="14">
        <v>4</v>
      </c>
      <c r="I12" s="14">
        <v>5</v>
      </c>
      <c r="J12" s="14">
        <v>5</v>
      </c>
      <c r="K12" s="14">
        <v>4</v>
      </c>
      <c r="L12" s="14">
        <v>5</v>
      </c>
      <c r="M12" s="14">
        <v>5</v>
      </c>
      <c r="N12" s="14">
        <v>4</v>
      </c>
      <c r="O12" s="14">
        <v>5</v>
      </c>
      <c r="P12" s="14">
        <v>5</v>
      </c>
      <c r="Q12" s="14">
        <v>5</v>
      </c>
    </row>
    <row r="13" spans="1:17" ht="31.5">
      <c r="A13" s="5">
        <v>5</v>
      </c>
      <c r="B13" s="6" t="s">
        <v>31</v>
      </c>
      <c r="C13" s="14">
        <v>4.5</v>
      </c>
      <c r="D13" s="14">
        <v>5</v>
      </c>
      <c r="E13" s="14">
        <v>5</v>
      </c>
      <c r="F13" s="14">
        <v>5</v>
      </c>
      <c r="G13" s="14">
        <v>5</v>
      </c>
      <c r="H13" s="14">
        <v>5</v>
      </c>
      <c r="I13" s="14">
        <v>5</v>
      </c>
      <c r="J13" s="14">
        <v>5</v>
      </c>
      <c r="K13" s="14">
        <v>5</v>
      </c>
      <c r="L13" s="14">
        <v>5</v>
      </c>
      <c r="M13" s="14">
        <v>5</v>
      </c>
      <c r="N13" s="14">
        <v>5</v>
      </c>
      <c r="O13" s="14">
        <v>5</v>
      </c>
      <c r="P13" s="14">
        <v>5</v>
      </c>
      <c r="Q13" s="14">
        <v>4</v>
      </c>
    </row>
    <row r="14" spans="1:17" ht="24.95" customHeight="1">
      <c r="A14" s="20" t="s">
        <v>53</v>
      </c>
      <c r="B14" s="20"/>
      <c r="C14" s="13">
        <f>SUM(C9:C13)</f>
        <v>23.5</v>
      </c>
      <c r="D14" s="13">
        <f t="shared" ref="D14:Q14" si="0">SUM(D9:D13)</f>
        <v>23</v>
      </c>
      <c r="E14" s="13">
        <f t="shared" si="0"/>
        <v>24</v>
      </c>
      <c r="F14" s="13">
        <f t="shared" si="0"/>
        <v>25</v>
      </c>
      <c r="G14" s="13">
        <f t="shared" si="0"/>
        <v>24</v>
      </c>
      <c r="H14" s="13">
        <f t="shared" si="0"/>
        <v>23</v>
      </c>
      <c r="I14" s="13">
        <f t="shared" si="0"/>
        <v>24</v>
      </c>
      <c r="J14" s="13">
        <f t="shared" si="0"/>
        <v>24</v>
      </c>
      <c r="K14" s="13">
        <f t="shared" si="0"/>
        <v>23</v>
      </c>
      <c r="L14" s="13">
        <f t="shared" si="0"/>
        <v>24</v>
      </c>
      <c r="M14" s="13">
        <f t="shared" si="0"/>
        <v>24</v>
      </c>
      <c r="N14" s="13">
        <f t="shared" si="0"/>
        <v>24</v>
      </c>
      <c r="O14" s="13">
        <f t="shared" si="0"/>
        <v>24</v>
      </c>
      <c r="P14" s="13">
        <f t="shared" si="0"/>
        <v>23</v>
      </c>
      <c r="Q14" s="13">
        <f t="shared" si="0"/>
        <v>24</v>
      </c>
    </row>
    <row r="15" spans="1:17" ht="24.95" customHeight="1">
      <c r="A15" s="36" t="s">
        <v>54</v>
      </c>
      <c r="B15" s="37"/>
      <c r="C15" s="13">
        <f>(C14/25)*100</f>
        <v>94</v>
      </c>
      <c r="D15" s="13">
        <f t="shared" ref="D15:Q15" si="1">(D14/25)*100</f>
        <v>92</v>
      </c>
      <c r="E15" s="13">
        <f t="shared" si="1"/>
        <v>96</v>
      </c>
      <c r="F15" s="13">
        <f t="shared" si="1"/>
        <v>100</v>
      </c>
      <c r="G15" s="13">
        <f t="shared" si="1"/>
        <v>96</v>
      </c>
      <c r="H15" s="13">
        <f t="shared" si="1"/>
        <v>92</v>
      </c>
      <c r="I15" s="13">
        <f t="shared" si="1"/>
        <v>96</v>
      </c>
      <c r="J15" s="13">
        <f t="shared" si="1"/>
        <v>96</v>
      </c>
      <c r="K15" s="13">
        <f t="shared" si="1"/>
        <v>92</v>
      </c>
      <c r="L15" s="13">
        <f t="shared" si="1"/>
        <v>96</v>
      </c>
      <c r="M15" s="13">
        <f t="shared" si="1"/>
        <v>96</v>
      </c>
      <c r="N15" s="13">
        <f t="shared" si="1"/>
        <v>96</v>
      </c>
      <c r="O15" s="13">
        <f t="shared" si="1"/>
        <v>96</v>
      </c>
      <c r="P15" s="13">
        <f t="shared" si="1"/>
        <v>92</v>
      </c>
      <c r="Q15" s="13">
        <f t="shared" si="1"/>
        <v>96</v>
      </c>
    </row>
    <row r="16" spans="1:17" ht="24.95" customHeight="1">
      <c r="A16" s="20" t="s">
        <v>42</v>
      </c>
      <c r="B16" s="20"/>
      <c r="C16" s="31">
        <f>AVERAGE(C15:E15)</f>
        <v>94</v>
      </c>
      <c r="D16" s="32"/>
      <c r="E16" s="33"/>
      <c r="F16" s="31">
        <f t="shared" ref="F16" si="2">AVERAGE(F15:H15)</f>
        <v>96</v>
      </c>
      <c r="G16" s="32"/>
      <c r="H16" s="33"/>
      <c r="I16" s="31">
        <f t="shared" ref="I16" si="3">AVERAGE(I15:K15)</f>
        <v>94.666666666666671</v>
      </c>
      <c r="J16" s="32"/>
      <c r="K16" s="33"/>
      <c r="L16" s="31">
        <f t="shared" ref="L16" si="4">AVERAGE(L15:N15)</f>
        <v>96</v>
      </c>
      <c r="M16" s="32"/>
      <c r="N16" s="33"/>
      <c r="O16" s="31">
        <f t="shared" ref="O16" si="5">AVERAGE(O15:Q15)</f>
        <v>94.666666666666671</v>
      </c>
      <c r="P16" s="32"/>
      <c r="Q16" s="33"/>
    </row>
    <row r="17" spans="1:17" ht="24.95" customHeight="1">
      <c r="A17" s="20" t="s">
        <v>43</v>
      </c>
      <c r="B17" s="20"/>
      <c r="C17" s="28">
        <f>AVERAGE(C16:Q16)</f>
        <v>95.066666666666677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>
      <c r="C18" s="7" t="s">
        <v>37</v>
      </c>
      <c r="D18" s="7" t="s">
        <v>38</v>
      </c>
      <c r="E18" s="7" t="s">
        <v>39</v>
      </c>
      <c r="F18" s="7" t="s">
        <v>41</v>
      </c>
      <c r="G18" s="7" t="s">
        <v>40</v>
      </c>
    </row>
  </sheetData>
  <mergeCells count="21">
    <mergeCell ref="A15:B15"/>
    <mergeCell ref="O7:Q7"/>
    <mergeCell ref="A14:B14"/>
    <mergeCell ref="A1:Q1"/>
    <mergeCell ref="A2:Q2"/>
    <mergeCell ref="A3:Q3"/>
    <mergeCell ref="A5:Q5"/>
    <mergeCell ref="A7:A8"/>
    <mergeCell ref="B7:B8"/>
    <mergeCell ref="C7:E7"/>
    <mergeCell ref="F7:H7"/>
    <mergeCell ref="I7:K7"/>
    <mergeCell ref="L7:N7"/>
    <mergeCell ref="A17:B17"/>
    <mergeCell ref="C17:Q17"/>
    <mergeCell ref="A16:B16"/>
    <mergeCell ref="C16:E16"/>
    <mergeCell ref="F16:H16"/>
    <mergeCell ref="I16:K16"/>
    <mergeCell ref="L16:N16"/>
    <mergeCell ref="O16:Q16"/>
  </mergeCells>
  <pageMargins left="0.35433070866141736" right="0.15748031496062992" top="0.78740157480314965" bottom="0.31496062992125984" header="0.31496062992125984" footer="0.31496062992125984"/>
  <pageSetup paperSize="9" scale="55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1" zoomScaleNormal="71" workbookViewId="0">
      <selection sqref="A1:Q39"/>
    </sheetView>
  </sheetViews>
  <sheetFormatPr defaultRowHeight="15"/>
  <cols>
    <col min="2" max="2" width="41" customWidth="1"/>
    <col min="3" max="3" width="12.140625" bestFit="1" customWidth="1"/>
    <col min="4" max="4" width="13" bestFit="1" customWidth="1"/>
    <col min="5" max="5" width="12.140625" bestFit="1" customWidth="1"/>
    <col min="6" max="6" width="14.85546875" bestFit="1" customWidth="1"/>
    <col min="7" max="17" width="12.140625" bestFit="1" customWidth="1"/>
  </cols>
  <sheetData>
    <row r="1" spans="1:17" ht="22.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>
      <c r="A4" s="2"/>
      <c r="B4" s="2"/>
      <c r="C4" s="2"/>
      <c r="D4" s="2"/>
      <c r="E4" s="2"/>
      <c r="F4" s="2"/>
      <c r="G4" s="2"/>
    </row>
    <row r="5" spans="1:17" ht="15.75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>
      <c r="A6" s="3"/>
      <c r="B6" s="3"/>
      <c r="C6" s="3"/>
      <c r="D6" s="3"/>
      <c r="E6" s="3"/>
      <c r="F6" s="3"/>
      <c r="G6" s="3"/>
    </row>
    <row r="7" spans="1:17">
      <c r="A7" s="21" t="s">
        <v>0</v>
      </c>
      <c r="B7" s="34" t="s">
        <v>1</v>
      </c>
      <c r="C7" s="27" t="s">
        <v>13</v>
      </c>
      <c r="D7" s="27"/>
      <c r="E7" s="27"/>
      <c r="F7" s="27" t="s">
        <v>14</v>
      </c>
      <c r="G7" s="27"/>
      <c r="H7" s="27"/>
      <c r="I7" s="27" t="s">
        <v>15</v>
      </c>
      <c r="J7" s="27"/>
      <c r="K7" s="27"/>
      <c r="L7" s="27" t="s">
        <v>16</v>
      </c>
      <c r="M7" s="27"/>
      <c r="N7" s="27"/>
      <c r="O7" s="27" t="s">
        <v>17</v>
      </c>
      <c r="P7" s="27"/>
      <c r="Q7" s="27"/>
    </row>
    <row r="8" spans="1:17" ht="15.75">
      <c r="A8" s="22"/>
      <c r="B8" s="35"/>
      <c r="C8" s="8" t="s">
        <v>47</v>
      </c>
      <c r="D8" s="8" t="s">
        <v>48</v>
      </c>
      <c r="E8" s="8" t="s">
        <v>49</v>
      </c>
      <c r="F8" s="8" t="s">
        <v>47</v>
      </c>
      <c r="G8" s="8" t="s">
        <v>48</v>
      </c>
      <c r="H8" s="8" t="s">
        <v>49</v>
      </c>
      <c r="I8" s="8" t="s">
        <v>47</v>
      </c>
      <c r="J8" s="8" t="s">
        <v>48</v>
      </c>
      <c r="K8" s="8" t="s">
        <v>49</v>
      </c>
      <c r="L8" s="8" t="s">
        <v>47</v>
      </c>
      <c r="M8" s="8" t="s">
        <v>48</v>
      </c>
      <c r="N8" s="8" t="s">
        <v>49</v>
      </c>
      <c r="O8" s="8" t="s">
        <v>47</v>
      </c>
      <c r="P8" s="8" t="s">
        <v>48</v>
      </c>
      <c r="Q8" s="8" t="s">
        <v>49</v>
      </c>
    </row>
    <row r="9" spans="1:17" ht="31.5">
      <c r="A9" s="5">
        <v>1</v>
      </c>
      <c r="B9" s="6" t="s">
        <v>32</v>
      </c>
      <c r="C9" s="14">
        <v>4</v>
      </c>
      <c r="D9" s="14">
        <v>5</v>
      </c>
      <c r="E9" s="14">
        <v>4</v>
      </c>
      <c r="F9" s="14">
        <v>5</v>
      </c>
      <c r="G9" s="14">
        <v>5</v>
      </c>
      <c r="H9" s="14">
        <v>4</v>
      </c>
      <c r="I9" s="14">
        <v>5</v>
      </c>
      <c r="J9" s="14">
        <v>5</v>
      </c>
      <c r="K9" s="14">
        <v>4</v>
      </c>
      <c r="L9" s="14">
        <v>5</v>
      </c>
      <c r="M9" s="14">
        <v>4</v>
      </c>
      <c r="N9" s="14">
        <v>5</v>
      </c>
      <c r="O9" s="14">
        <v>5</v>
      </c>
      <c r="P9" s="14">
        <v>4</v>
      </c>
      <c r="Q9" s="14">
        <v>5</v>
      </c>
    </row>
    <row r="10" spans="1:17" ht="47.25">
      <c r="A10" s="5">
        <v>2</v>
      </c>
      <c r="B10" s="6" t="s">
        <v>33</v>
      </c>
      <c r="C10" s="14">
        <v>4</v>
      </c>
      <c r="D10" s="14">
        <v>5</v>
      </c>
      <c r="E10" s="14">
        <v>5</v>
      </c>
      <c r="F10" s="14">
        <v>5</v>
      </c>
      <c r="G10" s="14">
        <v>4</v>
      </c>
      <c r="H10" s="14">
        <v>5</v>
      </c>
      <c r="I10" s="14">
        <v>4</v>
      </c>
      <c r="J10" s="14">
        <v>4</v>
      </c>
      <c r="K10" s="14">
        <v>5</v>
      </c>
      <c r="L10" s="14">
        <v>5</v>
      </c>
      <c r="M10" s="14">
        <v>5</v>
      </c>
      <c r="N10" s="14">
        <v>4</v>
      </c>
      <c r="O10" s="14">
        <v>4</v>
      </c>
      <c r="P10" s="14">
        <v>5</v>
      </c>
      <c r="Q10" s="14">
        <v>5</v>
      </c>
    </row>
    <row r="11" spans="1:17" ht="47.25">
      <c r="A11" s="5">
        <v>3</v>
      </c>
      <c r="B11" s="6" t="s">
        <v>34</v>
      </c>
      <c r="C11" s="14">
        <v>5</v>
      </c>
      <c r="D11" s="14">
        <v>5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14">
        <v>5</v>
      </c>
      <c r="K11" s="14">
        <v>5</v>
      </c>
      <c r="L11" s="14">
        <v>4</v>
      </c>
      <c r="M11" s="14">
        <v>5</v>
      </c>
      <c r="N11" s="14">
        <v>5</v>
      </c>
      <c r="O11" s="14">
        <v>5</v>
      </c>
      <c r="P11" s="14">
        <v>5</v>
      </c>
      <c r="Q11" s="14">
        <v>5</v>
      </c>
    </row>
    <row r="12" spans="1:17" ht="47.25">
      <c r="A12" s="5">
        <v>4</v>
      </c>
      <c r="B12" s="6" t="s">
        <v>35</v>
      </c>
      <c r="C12" s="14">
        <v>5</v>
      </c>
      <c r="D12" s="14">
        <v>4</v>
      </c>
      <c r="E12" s="14">
        <v>5</v>
      </c>
      <c r="F12" s="14">
        <v>5</v>
      </c>
      <c r="G12" s="14">
        <v>4</v>
      </c>
      <c r="H12" s="14">
        <v>5</v>
      </c>
      <c r="I12" s="14">
        <v>4</v>
      </c>
      <c r="J12" s="14">
        <v>5</v>
      </c>
      <c r="K12" s="14">
        <v>5</v>
      </c>
      <c r="L12" s="14">
        <v>5</v>
      </c>
      <c r="M12" s="14">
        <v>5</v>
      </c>
      <c r="N12" s="14">
        <v>4</v>
      </c>
      <c r="O12" s="14">
        <v>5</v>
      </c>
      <c r="P12" s="14">
        <v>5</v>
      </c>
      <c r="Q12" s="14">
        <v>4</v>
      </c>
    </row>
    <row r="13" spans="1:17" ht="31.5">
      <c r="A13" s="5">
        <v>5</v>
      </c>
      <c r="B13" s="6" t="s">
        <v>36</v>
      </c>
      <c r="C13" s="14">
        <v>5</v>
      </c>
      <c r="D13" s="14">
        <v>5</v>
      </c>
      <c r="E13" s="14">
        <v>4</v>
      </c>
      <c r="F13" s="14">
        <v>5</v>
      </c>
      <c r="G13" s="14">
        <v>5</v>
      </c>
      <c r="H13" s="14">
        <v>5</v>
      </c>
      <c r="I13" s="14">
        <v>5</v>
      </c>
      <c r="J13" s="14">
        <v>5</v>
      </c>
      <c r="K13" s="14">
        <v>5</v>
      </c>
      <c r="L13" s="14">
        <v>4</v>
      </c>
      <c r="M13" s="14">
        <v>5</v>
      </c>
      <c r="N13" s="14">
        <v>5</v>
      </c>
      <c r="O13" s="14">
        <v>4</v>
      </c>
      <c r="P13" s="14">
        <v>5</v>
      </c>
      <c r="Q13" s="14">
        <v>5</v>
      </c>
    </row>
    <row r="14" spans="1:17" ht="24.95" customHeight="1">
      <c r="A14" s="20" t="s">
        <v>53</v>
      </c>
      <c r="B14" s="20"/>
      <c r="C14" s="13">
        <f>SUM(C9:C13)</f>
        <v>23</v>
      </c>
      <c r="D14" s="13">
        <f t="shared" ref="D14:Q14" si="0">SUM(D9:D13)</f>
        <v>24</v>
      </c>
      <c r="E14" s="13">
        <f t="shared" si="0"/>
        <v>23</v>
      </c>
      <c r="F14" s="13">
        <f t="shared" si="0"/>
        <v>25</v>
      </c>
      <c r="G14" s="13">
        <f t="shared" si="0"/>
        <v>23</v>
      </c>
      <c r="H14" s="13">
        <f t="shared" si="0"/>
        <v>24</v>
      </c>
      <c r="I14" s="13">
        <f t="shared" si="0"/>
        <v>23</v>
      </c>
      <c r="J14" s="13">
        <f t="shared" si="0"/>
        <v>24</v>
      </c>
      <c r="K14" s="13">
        <f t="shared" si="0"/>
        <v>24</v>
      </c>
      <c r="L14" s="13">
        <f t="shared" si="0"/>
        <v>23</v>
      </c>
      <c r="M14" s="13">
        <f t="shared" si="0"/>
        <v>24</v>
      </c>
      <c r="N14" s="13">
        <f t="shared" si="0"/>
        <v>23</v>
      </c>
      <c r="O14" s="13">
        <f t="shared" si="0"/>
        <v>23</v>
      </c>
      <c r="P14" s="13">
        <f t="shared" si="0"/>
        <v>24</v>
      </c>
      <c r="Q14" s="13">
        <f t="shared" si="0"/>
        <v>24</v>
      </c>
    </row>
    <row r="15" spans="1:17" ht="24.95" customHeight="1">
      <c r="A15" s="36" t="s">
        <v>54</v>
      </c>
      <c r="B15" s="37"/>
      <c r="C15" s="13">
        <f>(C14/25)*100</f>
        <v>92</v>
      </c>
      <c r="D15" s="13">
        <f t="shared" ref="D15:Q15" si="1">(D14/25)*100</f>
        <v>96</v>
      </c>
      <c r="E15" s="13">
        <f t="shared" si="1"/>
        <v>92</v>
      </c>
      <c r="F15" s="13">
        <f t="shared" si="1"/>
        <v>100</v>
      </c>
      <c r="G15" s="13">
        <f t="shared" si="1"/>
        <v>92</v>
      </c>
      <c r="H15" s="13">
        <f t="shared" si="1"/>
        <v>96</v>
      </c>
      <c r="I15" s="13">
        <f t="shared" si="1"/>
        <v>92</v>
      </c>
      <c r="J15" s="13">
        <f t="shared" si="1"/>
        <v>96</v>
      </c>
      <c r="K15" s="13">
        <f t="shared" si="1"/>
        <v>96</v>
      </c>
      <c r="L15" s="13">
        <f t="shared" si="1"/>
        <v>92</v>
      </c>
      <c r="M15" s="13">
        <f t="shared" si="1"/>
        <v>96</v>
      </c>
      <c r="N15" s="13">
        <f t="shared" si="1"/>
        <v>92</v>
      </c>
      <c r="O15" s="13">
        <f t="shared" si="1"/>
        <v>92</v>
      </c>
      <c r="P15" s="13">
        <f t="shared" si="1"/>
        <v>96</v>
      </c>
      <c r="Q15" s="13">
        <f t="shared" si="1"/>
        <v>96</v>
      </c>
    </row>
    <row r="16" spans="1:17" ht="24.95" customHeight="1">
      <c r="A16" s="20" t="s">
        <v>42</v>
      </c>
      <c r="B16" s="20"/>
      <c r="C16" s="40">
        <f>AVERAGE(C15:E15)</f>
        <v>93.333333333333329</v>
      </c>
      <c r="D16" s="40"/>
      <c r="E16" s="40"/>
      <c r="F16" s="40">
        <f t="shared" ref="F16" si="2">AVERAGE(F15:H15)</f>
        <v>96</v>
      </c>
      <c r="G16" s="40"/>
      <c r="H16" s="40"/>
      <c r="I16" s="40">
        <f t="shared" ref="I16" si="3">AVERAGE(I15:K15)</f>
        <v>94.666666666666671</v>
      </c>
      <c r="J16" s="40"/>
      <c r="K16" s="40"/>
      <c r="L16" s="40">
        <f t="shared" ref="L16" si="4">AVERAGE(L15:N15)</f>
        <v>93.333333333333329</v>
      </c>
      <c r="M16" s="40"/>
      <c r="N16" s="40"/>
      <c r="O16" s="40">
        <f t="shared" ref="O16" si="5">AVERAGE(O15:Q15)</f>
        <v>94.666666666666671</v>
      </c>
      <c r="P16" s="40"/>
      <c r="Q16" s="40"/>
    </row>
    <row r="17" spans="1:17" ht="24.95" customHeight="1">
      <c r="A17" s="20" t="s">
        <v>43</v>
      </c>
      <c r="B17" s="20"/>
      <c r="C17" s="38">
        <f>AVERAGE(C16:Q16)</f>
        <v>94.4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>
      <c r="C18" s="7" t="s">
        <v>37</v>
      </c>
      <c r="D18" s="7" t="s">
        <v>38</v>
      </c>
      <c r="E18" s="7" t="s">
        <v>39</v>
      </c>
      <c r="F18" s="7" t="s">
        <v>41</v>
      </c>
      <c r="G18" s="7" t="s">
        <v>40</v>
      </c>
    </row>
  </sheetData>
  <mergeCells count="21">
    <mergeCell ref="A15:B15"/>
    <mergeCell ref="O7:Q7"/>
    <mergeCell ref="A14:B14"/>
    <mergeCell ref="A1:Q1"/>
    <mergeCell ref="A2:Q2"/>
    <mergeCell ref="A3:Q3"/>
    <mergeCell ref="A5:Q5"/>
    <mergeCell ref="A7:A8"/>
    <mergeCell ref="B7:B8"/>
    <mergeCell ref="C7:E7"/>
    <mergeCell ref="F7:H7"/>
    <mergeCell ref="I7:K7"/>
    <mergeCell ref="L7:N7"/>
    <mergeCell ref="A17:B17"/>
    <mergeCell ref="C17:Q17"/>
    <mergeCell ref="A16:B16"/>
    <mergeCell ref="C16:E16"/>
    <mergeCell ref="F16:H16"/>
    <mergeCell ref="I16:K16"/>
    <mergeCell ref="L16:N16"/>
    <mergeCell ref="O16:Q16"/>
  </mergeCells>
  <pageMargins left="0.39" right="0.26" top="0.74803149606299213" bottom="0.46" header="0.31496062992125984" footer="0.31496062992125984"/>
  <pageSetup paperSize="9" scale="60" orientation="landscape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workbookViewId="0">
      <selection sqref="A1:Q39"/>
    </sheetView>
  </sheetViews>
  <sheetFormatPr defaultRowHeight="15"/>
  <cols>
    <col min="2" max="2" width="41" customWidth="1"/>
    <col min="3" max="3" width="12.140625" bestFit="1" customWidth="1"/>
    <col min="4" max="4" width="13" bestFit="1" customWidth="1"/>
    <col min="5" max="5" width="12" bestFit="1" customWidth="1"/>
    <col min="6" max="6" width="14.85546875" bestFit="1" customWidth="1"/>
    <col min="7" max="17" width="12" bestFit="1" customWidth="1"/>
  </cols>
  <sheetData>
    <row r="1" spans="1:17" ht="22.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>
      <c r="A4" s="2"/>
      <c r="B4" s="2"/>
      <c r="C4" s="2"/>
      <c r="D4" s="2"/>
      <c r="E4" s="2"/>
      <c r="F4" s="2"/>
      <c r="G4" s="2"/>
    </row>
    <row r="5" spans="1:17" ht="15.7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>
      <c r="A6" s="3"/>
      <c r="B6" s="3"/>
      <c r="C6" s="3"/>
      <c r="D6" s="3"/>
      <c r="E6" s="3"/>
      <c r="F6" s="3"/>
      <c r="G6" s="3"/>
    </row>
    <row r="7" spans="1:17">
      <c r="A7" s="21" t="s">
        <v>0</v>
      </c>
      <c r="B7" s="34" t="s">
        <v>1</v>
      </c>
      <c r="C7" s="27" t="s">
        <v>13</v>
      </c>
      <c r="D7" s="27"/>
      <c r="E7" s="27"/>
      <c r="F7" s="27" t="s">
        <v>14</v>
      </c>
      <c r="G7" s="27"/>
      <c r="H7" s="27"/>
      <c r="I7" s="27" t="s">
        <v>15</v>
      </c>
      <c r="J7" s="27"/>
      <c r="K7" s="27"/>
      <c r="L7" s="27" t="s">
        <v>16</v>
      </c>
      <c r="M7" s="27"/>
      <c r="N7" s="27"/>
      <c r="O7" s="27" t="s">
        <v>17</v>
      </c>
      <c r="P7" s="27"/>
      <c r="Q7" s="27"/>
    </row>
    <row r="8" spans="1:17" ht="15.75">
      <c r="A8" s="22"/>
      <c r="B8" s="35"/>
      <c r="C8" s="8" t="s">
        <v>50</v>
      </c>
      <c r="D8" s="8" t="s">
        <v>51</v>
      </c>
      <c r="E8" s="8" t="s">
        <v>52</v>
      </c>
      <c r="F8" s="8" t="s">
        <v>50</v>
      </c>
      <c r="G8" s="8" t="s">
        <v>51</v>
      </c>
      <c r="H8" s="8" t="s">
        <v>52</v>
      </c>
      <c r="I8" s="8" t="s">
        <v>50</v>
      </c>
      <c r="J8" s="8" t="s">
        <v>51</v>
      </c>
      <c r="K8" s="8" t="s">
        <v>52</v>
      </c>
      <c r="L8" s="8" t="s">
        <v>50</v>
      </c>
      <c r="M8" s="8" t="s">
        <v>51</v>
      </c>
      <c r="N8" s="8" t="s">
        <v>52</v>
      </c>
      <c r="O8" s="8" t="s">
        <v>50</v>
      </c>
      <c r="P8" s="8" t="s">
        <v>51</v>
      </c>
      <c r="Q8" s="8" t="s">
        <v>52</v>
      </c>
    </row>
    <row r="9" spans="1:17" ht="47.25">
      <c r="A9" s="5">
        <v>1</v>
      </c>
      <c r="B9" s="6" t="s">
        <v>22</v>
      </c>
      <c r="C9" s="1">
        <v>5</v>
      </c>
      <c r="D9" s="1">
        <v>5</v>
      </c>
      <c r="E9" s="1">
        <v>5</v>
      </c>
      <c r="F9" s="1">
        <v>5</v>
      </c>
      <c r="G9" s="9">
        <v>4</v>
      </c>
      <c r="H9" s="9">
        <v>5</v>
      </c>
      <c r="I9" s="9">
        <v>5</v>
      </c>
      <c r="J9" s="9">
        <v>5</v>
      </c>
      <c r="K9" s="9">
        <v>4</v>
      </c>
      <c r="L9" s="9">
        <v>5</v>
      </c>
      <c r="M9" s="9">
        <v>4</v>
      </c>
      <c r="N9" s="9">
        <v>5</v>
      </c>
      <c r="O9" s="9">
        <v>5</v>
      </c>
      <c r="P9" s="9">
        <v>5</v>
      </c>
      <c r="Q9" s="9">
        <v>4</v>
      </c>
    </row>
    <row r="10" spans="1:17" ht="47.25">
      <c r="A10" s="5">
        <v>2</v>
      </c>
      <c r="B10" s="6" t="s">
        <v>23</v>
      </c>
      <c r="C10" s="1">
        <v>4</v>
      </c>
      <c r="D10" s="1">
        <v>5</v>
      </c>
      <c r="E10" s="1">
        <v>5</v>
      </c>
      <c r="F10" s="1">
        <v>5</v>
      </c>
      <c r="G10" s="9">
        <v>5</v>
      </c>
      <c r="H10" s="9">
        <v>5</v>
      </c>
      <c r="I10" s="9">
        <v>5</v>
      </c>
      <c r="J10" s="9">
        <v>5</v>
      </c>
      <c r="K10" s="9">
        <v>5</v>
      </c>
      <c r="L10" s="9">
        <v>5</v>
      </c>
      <c r="M10" s="9">
        <v>5</v>
      </c>
      <c r="N10" s="9">
        <v>4</v>
      </c>
      <c r="O10" s="9">
        <v>5</v>
      </c>
      <c r="P10" s="9">
        <v>5</v>
      </c>
      <c r="Q10" s="9">
        <v>5</v>
      </c>
    </row>
    <row r="11" spans="1:17" ht="31.5">
      <c r="A11" s="5">
        <v>3</v>
      </c>
      <c r="B11" s="6" t="s">
        <v>24</v>
      </c>
      <c r="C11" s="1">
        <v>5</v>
      </c>
      <c r="D11" s="1">
        <v>5</v>
      </c>
      <c r="E11" s="1">
        <v>5</v>
      </c>
      <c r="F11" s="1">
        <v>5</v>
      </c>
      <c r="G11" s="9">
        <v>5</v>
      </c>
      <c r="H11" s="9">
        <v>4</v>
      </c>
      <c r="I11" s="9">
        <v>5</v>
      </c>
      <c r="J11" s="9">
        <v>5</v>
      </c>
      <c r="K11" s="9">
        <v>5</v>
      </c>
      <c r="L11" s="9">
        <v>5</v>
      </c>
      <c r="M11" s="9">
        <v>5</v>
      </c>
      <c r="N11" s="9">
        <v>5</v>
      </c>
      <c r="O11" s="9">
        <v>5</v>
      </c>
      <c r="P11" s="9">
        <v>5</v>
      </c>
      <c r="Q11" s="9">
        <v>5</v>
      </c>
    </row>
    <row r="12" spans="1:17" ht="31.5">
      <c r="A12" s="5">
        <v>4</v>
      </c>
      <c r="B12" s="6" t="s">
        <v>25</v>
      </c>
      <c r="C12" s="1">
        <v>5</v>
      </c>
      <c r="D12" s="1">
        <v>4</v>
      </c>
      <c r="E12" s="1">
        <v>5</v>
      </c>
      <c r="F12" s="1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9">
        <v>5</v>
      </c>
      <c r="P12" s="9">
        <v>4</v>
      </c>
      <c r="Q12" s="9">
        <v>5</v>
      </c>
    </row>
    <row r="13" spans="1:17" ht="31.5">
      <c r="A13" s="5">
        <v>5</v>
      </c>
      <c r="B13" s="6" t="s">
        <v>26</v>
      </c>
      <c r="C13" s="1">
        <v>5</v>
      </c>
      <c r="D13" s="1">
        <v>5</v>
      </c>
      <c r="E13" s="1">
        <v>4</v>
      </c>
      <c r="F13" s="1">
        <v>5</v>
      </c>
      <c r="G13" s="9">
        <v>5</v>
      </c>
      <c r="H13" s="9">
        <v>5</v>
      </c>
      <c r="I13" s="9">
        <v>5</v>
      </c>
      <c r="J13" s="9">
        <v>4</v>
      </c>
      <c r="K13" s="9">
        <v>5</v>
      </c>
      <c r="L13" s="9">
        <v>5</v>
      </c>
      <c r="M13" s="9">
        <v>4</v>
      </c>
      <c r="N13" s="9">
        <v>5</v>
      </c>
      <c r="O13" s="9">
        <v>4</v>
      </c>
      <c r="P13" s="9">
        <v>5</v>
      </c>
      <c r="Q13" s="9">
        <v>5</v>
      </c>
    </row>
    <row r="14" spans="1:17" ht="24.95" customHeight="1">
      <c r="A14" s="20" t="s">
        <v>53</v>
      </c>
      <c r="B14" s="20"/>
      <c r="C14" s="10">
        <f>SUM(C9:C13)</f>
        <v>24</v>
      </c>
      <c r="D14" s="10">
        <f t="shared" ref="D14:Q14" si="0">SUM(D9:D13)</f>
        <v>24</v>
      </c>
      <c r="E14" s="10">
        <f t="shared" si="0"/>
        <v>24</v>
      </c>
      <c r="F14" s="10">
        <f t="shared" si="0"/>
        <v>25</v>
      </c>
      <c r="G14" s="10">
        <f t="shared" si="0"/>
        <v>24</v>
      </c>
      <c r="H14" s="10">
        <f t="shared" si="0"/>
        <v>24</v>
      </c>
      <c r="I14" s="10">
        <f t="shared" si="0"/>
        <v>25</v>
      </c>
      <c r="J14" s="10">
        <f t="shared" si="0"/>
        <v>24</v>
      </c>
      <c r="K14" s="10">
        <f t="shared" si="0"/>
        <v>24</v>
      </c>
      <c r="L14" s="10">
        <f t="shared" si="0"/>
        <v>25</v>
      </c>
      <c r="M14" s="10">
        <f t="shared" si="0"/>
        <v>23</v>
      </c>
      <c r="N14" s="10">
        <f t="shared" si="0"/>
        <v>24</v>
      </c>
      <c r="O14" s="10">
        <f t="shared" si="0"/>
        <v>24</v>
      </c>
      <c r="P14" s="10">
        <f t="shared" si="0"/>
        <v>24</v>
      </c>
      <c r="Q14" s="10">
        <f t="shared" si="0"/>
        <v>24</v>
      </c>
    </row>
    <row r="15" spans="1:17" ht="24.95" customHeight="1">
      <c r="A15" s="36" t="s">
        <v>54</v>
      </c>
      <c r="B15" s="37"/>
      <c r="C15" s="11">
        <f>(C14/25)*100</f>
        <v>96</v>
      </c>
      <c r="D15" s="11">
        <f t="shared" ref="D15:Q15" si="1">(D14/25)*100</f>
        <v>96</v>
      </c>
      <c r="E15" s="11">
        <f t="shared" si="1"/>
        <v>96</v>
      </c>
      <c r="F15" s="11">
        <f t="shared" si="1"/>
        <v>100</v>
      </c>
      <c r="G15" s="11">
        <f t="shared" si="1"/>
        <v>96</v>
      </c>
      <c r="H15" s="11">
        <f t="shared" si="1"/>
        <v>96</v>
      </c>
      <c r="I15" s="11">
        <f t="shared" si="1"/>
        <v>100</v>
      </c>
      <c r="J15" s="11">
        <f t="shared" si="1"/>
        <v>96</v>
      </c>
      <c r="K15" s="11">
        <f t="shared" si="1"/>
        <v>96</v>
      </c>
      <c r="L15" s="11">
        <f t="shared" si="1"/>
        <v>100</v>
      </c>
      <c r="M15" s="11">
        <f t="shared" si="1"/>
        <v>92</v>
      </c>
      <c r="N15" s="11">
        <f t="shared" si="1"/>
        <v>96</v>
      </c>
      <c r="O15" s="11">
        <f t="shared" si="1"/>
        <v>96</v>
      </c>
      <c r="P15" s="11">
        <f t="shared" si="1"/>
        <v>96</v>
      </c>
      <c r="Q15" s="10">
        <f t="shared" si="1"/>
        <v>96</v>
      </c>
    </row>
    <row r="16" spans="1:17" ht="24.95" customHeight="1">
      <c r="A16" s="20" t="s">
        <v>42</v>
      </c>
      <c r="B16" s="20"/>
      <c r="C16" s="44">
        <f>AVERAGE(C15:E15)</f>
        <v>96</v>
      </c>
      <c r="D16" s="45"/>
      <c r="E16" s="46"/>
      <c r="F16" s="44">
        <f t="shared" ref="F16" si="2">AVERAGE(F15:H15)</f>
        <v>97.333333333333329</v>
      </c>
      <c r="G16" s="45"/>
      <c r="H16" s="46"/>
      <c r="I16" s="44">
        <f t="shared" ref="I16" si="3">AVERAGE(I15:K15)</f>
        <v>97.333333333333329</v>
      </c>
      <c r="J16" s="45"/>
      <c r="K16" s="46"/>
      <c r="L16" s="44">
        <f t="shared" ref="L16" si="4">AVERAGE(L15:N15)</f>
        <v>96</v>
      </c>
      <c r="M16" s="45"/>
      <c r="N16" s="46"/>
      <c r="O16" s="44">
        <f t="shared" ref="O16" si="5">AVERAGE(O15:Q15)</f>
        <v>96</v>
      </c>
      <c r="P16" s="45"/>
      <c r="Q16" s="46"/>
    </row>
    <row r="17" spans="1:17" ht="24.95" customHeight="1">
      <c r="A17" s="20" t="s">
        <v>43</v>
      </c>
      <c r="B17" s="20"/>
      <c r="C17" s="41">
        <f>AVERAGE(C16:Q16)</f>
        <v>96.533333333333331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</row>
    <row r="18" spans="1:17">
      <c r="C18" s="7" t="s">
        <v>37</v>
      </c>
      <c r="D18" s="7" t="s">
        <v>38</v>
      </c>
      <c r="E18" s="7" t="s">
        <v>39</v>
      </c>
      <c r="F18" s="7" t="s">
        <v>41</v>
      </c>
      <c r="G18" s="7" t="s">
        <v>40</v>
      </c>
    </row>
  </sheetData>
  <mergeCells count="21">
    <mergeCell ref="A15:B15"/>
    <mergeCell ref="O7:Q7"/>
    <mergeCell ref="A14:B14"/>
    <mergeCell ref="A1:Q1"/>
    <mergeCell ref="A2:Q2"/>
    <mergeCell ref="A3:Q3"/>
    <mergeCell ref="A5:Q5"/>
    <mergeCell ref="A7:A8"/>
    <mergeCell ref="B7:B8"/>
    <mergeCell ref="C7:E7"/>
    <mergeCell ref="F7:H7"/>
    <mergeCell ref="I7:K7"/>
    <mergeCell ref="L7:N7"/>
    <mergeCell ref="A17:B17"/>
    <mergeCell ref="C17:Q17"/>
    <mergeCell ref="A16:B16"/>
    <mergeCell ref="C16:E16"/>
    <mergeCell ref="F16:H16"/>
    <mergeCell ref="I16:K16"/>
    <mergeCell ref="L16:N16"/>
    <mergeCell ref="O16:Q16"/>
  </mergeCells>
  <pageMargins left="0.39370078740157483" right="0.19685039370078741" top="0.74803149606299213" bottom="0.74803149606299213" header="0.31496062992125984" footer="0.31496062992125984"/>
  <pageSetup paperSize="9" scale="60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Alumni feedback Analysis</vt:lpstr>
      <vt:lpstr>Employers feedback Analysis</vt:lpstr>
      <vt:lpstr>Teachers feedback Analysis</vt:lpstr>
      <vt:lpstr>Students feedback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</dc:creator>
  <cp:lastModifiedBy>CSE</cp:lastModifiedBy>
  <cp:lastPrinted>2021-10-13T09:36:20Z</cp:lastPrinted>
  <dcterms:created xsi:type="dcterms:W3CDTF">2021-10-13T06:43:00Z</dcterms:created>
  <dcterms:modified xsi:type="dcterms:W3CDTF">2021-10-13T09:37:12Z</dcterms:modified>
</cp:coreProperties>
</file>